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530C59B7-1135-43A4-BBE9-C70D2D06F474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ANEXO">#REF!</definedName>
    <definedName name="_xlnm.Print_Area" localSheetId="0">EAA!$B$3:$G$43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D8" i="1" s="1"/>
  <c r="C19" i="1"/>
  <c r="C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F19" i="1" l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<sst xmlns="http://schemas.openxmlformats.org/spreadsheetml/2006/main" count="40" uniqueCount="40">
  <si>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</si>
  <si>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</si>
  <si>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</si>
  <si>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</si>
  <si>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</si>
  <si>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</si>
  <si>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</si>
  <si>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</si>
  <si>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</si>
  <si>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</si>
  <si>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</si>
  <si>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</si>
  <si>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</si>
  <si>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</si>
  <si>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</si>
  <si>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</si>
  <si>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</si>
  <si>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</si>
  <si>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</si>
  <si>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</si>
  <si>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</si>
  <si>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</si>
  <si>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</si>
  <si>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</si>
  <si>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</si>
  <si>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</si>
  <si>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</si>
  <si>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</si>
  <si>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</si>
  <si>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Del 01 Julio  al 30 Septiembre 2022.</t>
  </si>
  <si>
    <t>Consejo de Urbanizacion Municipal de Chihuahua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</si>
  <si>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</si>
  <si>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</si>
  <si>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</si>
  <si>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</si>
  <si>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</si>
  <si>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</si>
  <si>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____________________________________</t>
  </si>
  <si>
    <t xml:space="preserve">                                                                                                C.P. JESUS ANTONIO GOMEZ ZUQUI</t>
  </si>
  <si>
    <t xml:space="preserve">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</si>
</sst>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topLeftCell="B1" workbookViewId="0">
      <selection activeCell="D14" sqref="D14"/>
    </sheetView>
  </sheetViews>
  <sheetFormatPr baseColWidth="10" defaultColWidth="11.5703125" defaultRowHeight="12" x14ac:dyDescent="0.2"/>
  <cols>
    <col min="1" max="1" width="20.28515625" style="13" bestFit="1" customWidth="1"/>
    <col min="2" max="2" width="40.140625" style="13" bestFit="1" customWidth="1"/>
    <col min="3" max="3" width="13.7109375" style="13" bestFit="1" customWidth="1"/>
    <col min="4" max="4" width="12.7109375" style="13" bestFit="1" customWidth="1"/>
    <col min="5" max="5" width="15.140625" style="13" bestFit="1" customWidth="1"/>
    <col min="6" max="7" width="15.7109375" style="13" bestFit="1" customWidth="1"/>
    <col min="8" max="16384" width="11.5703125" style="13"/>
  </cols>
  <sheetData>
    <row r="1" spans="2:7" ht="12.75" thickBot="1" x14ac:dyDescent="0.25"/>
    <row r="2" spans="2:7" x14ac:dyDescent="0.2">
      <c r="B2" s="21" t="s">
        <v>30</v>
      </c>
      <c r="C2" s="22"/>
      <c r="D2" s="22"/>
      <c r="E2" s="22"/>
      <c r="F2" s="22"/>
      <c r="G2" s="23"/>
    </row>
    <row r="3" spans="2:7" x14ac:dyDescent="0.2">
      <c r="B3" s="24" t="s">
        <v>0</v>
      </c>
      <c r="C3" s="25"/>
      <c r="D3" s="25"/>
      <c r="E3" s="25"/>
      <c r="F3" s="25"/>
      <c r="G3" s="26"/>
    </row>
    <row r="4" spans="2:7" ht="12.75" thickBot="1" x14ac:dyDescent="0.25">
      <c r="B4" s="27" t="s">
        <v>29</v>
      </c>
      <c r="C4" s="28"/>
      <c r="D4" s="28"/>
      <c r="E4" s="28"/>
      <c r="F4" s="28"/>
      <c r="G4" s="29"/>
    </row>
    <row r="5" spans="2:7" ht="24" x14ac:dyDescent="0.2">
      <c r="B5" s="30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1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169911051.62</v>
      </c>
      <c r="D8" s="7">
        <f>SUM(D10,D19)</f>
        <v>32032245.240000002</v>
      </c>
      <c r="E8" s="7">
        <f>SUM(E10,E19)</f>
        <v>33885091.399999999</v>
      </c>
      <c r="F8" s="7">
        <f>C8+D8-E8</f>
        <v>168058205.46000001</v>
      </c>
      <c r="G8" s="7">
        <f>F8-C8</f>
        <v>-1852846.1599999964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17929984.91</v>
      </c>
      <c r="D10" s="7">
        <f>SUM(D11:D17)</f>
        <v>24956178.630000003</v>
      </c>
      <c r="E10" s="7">
        <f>SUM(E11:E17)</f>
        <v>30618739.91</v>
      </c>
      <c r="F10" s="7">
        <f t="shared" ref="F10:F17" si="0">C10+D10-E10</f>
        <v>12267423.630000006</v>
      </c>
      <c r="G10" s="7">
        <f t="shared" ref="G10:G17" si="1">F10-C10</f>
        <v>-5662561.2799999937</v>
      </c>
    </row>
    <row r="11" spans="2:7" x14ac:dyDescent="0.2">
      <c r="B11" s="3" t="s">
        <v>6</v>
      </c>
      <c r="C11" s="8">
        <v>12683696.810000001</v>
      </c>
      <c r="D11" s="8">
        <v>19813868.870000001</v>
      </c>
      <c r="E11" s="8">
        <v>24227589.300000001</v>
      </c>
      <c r="F11" s="12">
        <f t="shared" si="0"/>
        <v>8269976.379999999</v>
      </c>
      <c r="G11" s="12">
        <f t="shared" si="1"/>
        <v>-4413720.4300000016</v>
      </c>
    </row>
    <row r="12" spans="2:7" x14ac:dyDescent="0.2">
      <c r="B12" s="3" t="s">
        <v>7</v>
      </c>
      <c r="C12" s="8">
        <v>1535258.39</v>
      </c>
      <c r="D12" s="8">
        <v>5142309.76</v>
      </c>
      <c r="E12" s="8">
        <v>5145952.67</v>
      </c>
      <c r="F12" s="12">
        <f t="shared" si="0"/>
        <v>1531615.4799999995</v>
      </c>
      <c r="G12" s="12">
        <f t="shared" si="1"/>
        <v>-3642.9100000003818</v>
      </c>
    </row>
    <row r="13" spans="2:7" x14ac:dyDescent="0.2">
      <c r="B13" s="3" t="s">
        <v>8</v>
      </c>
      <c r="C13" s="8">
        <v>3711029.71</v>
      </c>
      <c r="D13" s="8">
        <v>0</v>
      </c>
      <c r="E13" s="8">
        <v>1245197.94</v>
      </c>
      <c r="F13" s="12">
        <f t="shared" si="0"/>
        <v>2465831.77</v>
      </c>
      <c r="G13" s="12">
        <f t="shared" si="1"/>
        <v>-1245197.94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151981066.71000001</v>
      </c>
      <c r="D19" s="7">
        <f>SUM(D20:D28)</f>
        <v>7076066.6100000003</v>
      </c>
      <c r="E19" s="7">
        <f>SUM(E20:E28)</f>
        <v>3266351.49</v>
      </c>
      <c r="F19" s="7">
        <f t="shared" ref="F19:F28" si="2">C19+D19-E19</f>
        <v>155790781.83000001</v>
      </c>
      <c r="G19" s="7">
        <f t="shared" ref="G19:G28" si="3">F19-C19</f>
        <v>3809715.1200000048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101213951.18000001</v>
      </c>
      <c r="D21" s="8">
        <v>3505024.64</v>
      </c>
      <c r="E21" s="8">
        <v>3250541.85</v>
      </c>
      <c r="F21" s="12">
        <f t="shared" si="2"/>
        <v>101468433.97000001</v>
      </c>
      <c r="G21" s="12">
        <f t="shared" si="3"/>
        <v>254482.79000000656</v>
      </c>
    </row>
    <row r="22" spans="1:7" ht="24" x14ac:dyDescent="0.2">
      <c r="A22" s="16" t="s">
        <v>16</v>
      </c>
      <c r="B22" s="3" t="s">
        <v>17</v>
      </c>
      <c r="C22" s="8">
        <v>50030980.469999999</v>
      </c>
      <c r="D22" s="8">
        <v>3515546.33</v>
      </c>
      <c r="E22" s="8">
        <v>0</v>
      </c>
      <c r="F22" s="12">
        <f t="shared" si="2"/>
        <v>53546526.799999997</v>
      </c>
      <c r="G22" s="12">
        <f t="shared" si="3"/>
        <v>3515546.3299999982</v>
      </c>
    </row>
    <row r="23" spans="1:7" x14ac:dyDescent="0.2">
      <c r="B23" s="3" t="s">
        <v>18</v>
      </c>
      <c r="C23" s="8">
        <v>5467130.5899999999</v>
      </c>
      <c r="D23" s="8">
        <v>39686</v>
      </c>
      <c r="E23" s="8">
        <v>15809.64</v>
      </c>
      <c r="F23" s="12">
        <f t="shared" si="2"/>
        <v>5491006.9500000002</v>
      </c>
      <c r="G23" s="12">
        <f t="shared" si="3"/>
        <v>23876.360000000335</v>
      </c>
    </row>
    <row r="24" spans="1:7" x14ac:dyDescent="0.2">
      <c r="B24" s="3" t="s">
        <v>19</v>
      </c>
      <c r="C24" s="8">
        <v>38774.239999999998</v>
      </c>
      <c r="D24" s="8">
        <v>15809.64</v>
      </c>
      <c r="E24" s="8">
        <v>0</v>
      </c>
      <c r="F24" s="12">
        <f t="shared" si="2"/>
        <v>54583.88</v>
      </c>
      <c r="G24" s="12">
        <f t="shared" si="3"/>
        <v>15809.64</v>
      </c>
    </row>
    <row r="25" spans="1:7" ht="24" x14ac:dyDescent="0.2">
      <c r="B25" s="3" t="s">
        <v>20</v>
      </c>
      <c r="C25" s="8">
        <v>-4769769.7699999996</v>
      </c>
      <c r="D25" s="8"/>
      <c r="E25" s="8">
        <v>0</v>
      </c>
      <c r="F25" s="12">
        <f t="shared" si="2"/>
        <v>-4769769.7699999996</v>
      </c>
      <c r="G25" s="12">
        <f t="shared" si="3"/>
        <v>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1" spans="1:7" s="18" customFormat="1" ht="12.75" x14ac:dyDescent="0.2">
      <c r="B31" s="17"/>
    </row>
    <row r="32" spans="1:7" s="18" customFormat="1" x14ac:dyDescent="0.2"/>
    <row r="33" spans="2:4" s="18" customFormat="1" x14ac:dyDescent="0.2"/>
    <row r="34" spans="2:4" s="18" customFormat="1" x14ac:dyDescent="0.2"/>
    <row r="35" spans="2:4" s="18" customFormat="1" x14ac:dyDescent="0.2">
      <c r="B35" s="18" t="s">
        <v>31</v>
      </c>
      <c r="D35" s="18" t="s">
        <v>32</v>
      </c>
    </row>
    <row r="36" spans="2:4" s="18" customFormat="1" x14ac:dyDescent="0.2">
      <c r="B36" s="19" t="s">
        <v>33</v>
      </c>
      <c r="D36" s="20" t="s">
        <v>34</v>
      </c>
    </row>
    <row r="37" spans="2:4" s="18" customFormat="1" x14ac:dyDescent="0.2">
      <c r="B37" s="19" t="s">
        <v>35</v>
      </c>
      <c r="D37" s="20" t="s">
        <v>36</v>
      </c>
    </row>
    <row r="38" spans="2:4" s="18" customFormat="1" x14ac:dyDescent="0.2"/>
    <row r="39" spans="2:4" s="18" customFormat="1" x14ac:dyDescent="0.2"/>
    <row r="40" spans="2:4" s="18" customFormat="1" x14ac:dyDescent="0.2"/>
    <row r="41" spans="2:4" s="18" customFormat="1" x14ac:dyDescent="0.2">
      <c r="B41" s="18" t="s">
        <v>37</v>
      </c>
    </row>
    <row r="42" spans="2:4" s="18" customFormat="1" x14ac:dyDescent="0.2">
      <c r="B42" s="18" t="s">
        <v>38</v>
      </c>
    </row>
    <row r="43" spans="2:4" s="18" customFormat="1" x14ac:dyDescent="0.2">
      <c r="B43" s="18" t="s">
        <v>39</v>
      </c>
    </row>
    <row r="44" spans="2:4" s="18" customFormat="1" x14ac:dyDescent="0.2"/>
    <row r="45" spans="2:4" s="18" customFormat="1" x14ac:dyDescent="0.2"/>
    <row r="46" spans="2:4" s="18" customFormat="1" x14ac:dyDescent="0.2"/>
    <row r="47" spans="2:4" s="18" customFormat="1" x14ac:dyDescent="0.2"/>
    <row r="48" spans="2:4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2022-10-11T15:38:01Z</cp:lastPrinted>
  <dcterms:created xsi:type="dcterms:W3CDTF">2019-12-03T19:14:48Z</dcterms:created>
  <dcterms:modified xsi:type="dcterms:W3CDTF">2022-10-11T15:38:04Z</dcterms:modified>
</cp:coreProperties>
</file>